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ектеп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C20" i="1"/>
  <c r="D20" i="1" s="1"/>
  <c r="D19" i="1"/>
  <c r="D18" i="1"/>
  <c r="C17" i="1"/>
  <c r="D17" i="1" s="1"/>
  <c r="D16" i="1"/>
  <c r="D15" i="1"/>
  <c r="C14" i="1"/>
  <c r="D14" i="1" s="1"/>
  <c r="D13" i="1"/>
  <c r="D12" i="1"/>
  <c r="C11" i="1"/>
  <c r="D11" i="1" s="1"/>
  <c r="D10" i="1"/>
  <c r="D9" i="1"/>
  <c r="D8" i="1"/>
  <c r="D7" i="1"/>
  <c r="D5" i="1" s="1"/>
  <c r="C7" i="1"/>
  <c r="C5" i="1"/>
  <c r="C4" i="1" s="1"/>
  <c r="D4" i="1" s="1"/>
  <c r="D3" i="1"/>
</calcChain>
</file>

<file path=xl/sharedStrings.xml><?xml version="1.0" encoding="utf-8"?>
<sst xmlns="http://schemas.openxmlformats.org/spreadsheetml/2006/main" count="50" uniqueCount="27">
  <si>
    <t xml:space="preserve">Среднее образование </t>
  </si>
  <si>
    <t>ед. изм.</t>
  </si>
  <si>
    <t>2019год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</si>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</sst>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I41" sqref="I41"/>
    </sheetView>
  </sheetViews>
  <sheetFormatPr defaultRowHeight="15" x14ac:dyDescent="0.25"/>
  <cols>
    <col min="1" max="1" width="59.5703125" customWidth="1"/>
    <col min="2" max="2" width="20.5703125" customWidth="1"/>
    <col min="3" max="3" width="15.28515625" customWidth="1"/>
    <col min="4" max="4" width="18.28515625" customWidth="1"/>
  </cols>
  <sheetData>
    <row r="1" spans="1:5" ht="20.25" x14ac:dyDescent="0.25">
      <c r="A1" s="1" t="s">
        <v>0</v>
      </c>
      <c r="B1" s="2" t="s">
        <v>1</v>
      </c>
      <c r="C1" s="3" t="s">
        <v>2</v>
      </c>
      <c r="D1" s="3"/>
      <c r="E1" s="3"/>
    </row>
    <row r="2" spans="1:5" ht="81" x14ac:dyDescent="0.25">
      <c r="A2" s="1"/>
      <c r="B2" s="2"/>
      <c r="C2" s="4" t="s">
        <v>3</v>
      </c>
      <c r="D2" s="4" t="s">
        <v>4</v>
      </c>
      <c r="E2" s="5" t="s">
        <v>5</v>
      </c>
    </row>
    <row r="3" spans="1:5" ht="20.25" x14ac:dyDescent="0.3">
      <c r="A3" s="6" t="s">
        <v>6</v>
      </c>
      <c r="B3" s="7" t="s">
        <v>7</v>
      </c>
      <c r="C3" s="8">
        <v>136</v>
      </c>
      <c r="D3" s="8">
        <f>C3</f>
        <v>136</v>
      </c>
      <c r="E3" s="8"/>
    </row>
    <row r="4" spans="1:5" ht="25.5" x14ac:dyDescent="0.3">
      <c r="A4" s="9" t="s">
        <v>8</v>
      </c>
      <c r="B4" s="7" t="s">
        <v>9</v>
      </c>
      <c r="C4" s="10">
        <f>(C5-C24)/C3</f>
        <v>554.04411764705878</v>
      </c>
      <c r="D4" s="8">
        <f t="shared" ref="D4:D20" si="0">C4</f>
        <v>554.04411764705878</v>
      </c>
      <c r="E4" s="8"/>
    </row>
    <row r="5" spans="1:5" ht="25.5" x14ac:dyDescent="0.3">
      <c r="A5" s="6" t="s">
        <v>10</v>
      </c>
      <c r="B5" s="7" t="s">
        <v>9</v>
      </c>
      <c r="C5" s="11">
        <f>C7+C21+C22+C23+C24+C25</f>
        <v>75458</v>
      </c>
      <c r="D5" s="11">
        <f t="shared" ref="D5" si="1">D7+D21+D22+D23+D24+D25</f>
        <v>18864.5</v>
      </c>
      <c r="E5" s="11"/>
    </row>
    <row r="6" spans="1:5" ht="20.25" x14ac:dyDescent="0.3">
      <c r="A6" s="12" t="s">
        <v>11</v>
      </c>
      <c r="B6" s="13"/>
      <c r="C6" s="10">
        <v>0</v>
      </c>
      <c r="D6" s="10">
        <v>0</v>
      </c>
      <c r="E6" s="10"/>
    </row>
    <row r="7" spans="1:5" ht="25.5" x14ac:dyDescent="0.3">
      <c r="A7" s="14" t="s">
        <v>12</v>
      </c>
      <c r="B7" s="15" t="s">
        <v>9</v>
      </c>
      <c r="C7" s="11">
        <f>C9+C12+C15+C18</f>
        <v>60602</v>
      </c>
      <c r="D7" s="11">
        <f t="shared" ref="D7" si="2">D9+D12+D15+D18</f>
        <v>15150.5</v>
      </c>
      <c r="E7" s="11"/>
    </row>
    <row r="8" spans="1:5" ht="20.25" x14ac:dyDescent="0.3">
      <c r="A8" s="12" t="s">
        <v>13</v>
      </c>
      <c r="B8" s="13"/>
      <c r="C8" s="10">
        <v>0</v>
      </c>
      <c r="D8" s="8">
        <f t="shared" si="0"/>
        <v>0</v>
      </c>
      <c r="E8" s="8"/>
    </row>
    <row r="9" spans="1:5" ht="25.5" x14ac:dyDescent="0.3">
      <c r="A9" s="16" t="s">
        <v>14</v>
      </c>
      <c r="B9" s="15" t="s">
        <v>9</v>
      </c>
      <c r="C9" s="8">
        <v>4817</v>
      </c>
      <c r="D9" s="10">
        <f>C9/4</f>
        <v>1204.25</v>
      </c>
      <c r="E9" s="8"/>
    </row>
    <row r="10" spans="1:5" ht="20.25" x14ac:dyDescent="0.3">
      <c r="A10" s="17" t="s">
        <v>15</v>
      </c>
      <c r="B10" s="18" t="s">
        <v>16</v>
      </c>
      <c r="C10" s="19">
        <v>4</v>
      </c>
      <c r="D10" s="8">
        <f t="shared" si="0"/>
        <v>4</v>
      </c>
      <c r="E10" s="8"/>
    </row>
    <row r="11" spans="1:5" ht="20.25" x14ac:dyDescent="0.3">
      <c r="A11" s="17" t="s">
        <v>17</v>
      </c>
      <c r="B11" s="15" t="s">
        <v>18</v>
      </c>
      <c r="C11" s="8">
        <f>C9/C10/12*1000+200</f>
        <v>100554.16666666667</v>
      </c>
      <c r="D11" s="8">
        <f t="shared" si="0"/>
        <v>100554.16666666667</v>
      </c>
      <c r="E11" s="8"/>
    </row>
    <row r="12" spans="1:5" ht="25.5" x14ac:dyDescent="0.3">
      <c r="A12" s="16" t="s">
        <v>19</v>
      </c>
      <c r="B12" s="15" t="s">
        <v>9</v>
      </c>
      <c r="C12" s="8">
        <v>37789</v>
      </c>
      <c r="D12" s="10">
        <f>C12/4</f>
        <v>9447.25</v>
      </c>
      <c r="E12" s="8"/>
    </row>
    <row r="13" spans="1:5" ht="20.25" x14ac:dyDescent="0.3">
      <c r="A13" s="17" t="s">
        <v>15</v>
      </c>
      <c r="B13" s="18" t="s">
        <v>16</v>
      </c>
      <c r="C13" s="19">
        <v>30.44</v>
      </c>
      <c r="D13" s="8">
        <f t="shared" si="0"/>
        <v>30.44</v>
      </c>
      <c r="E13" s="8"/>
    </row>
    <row r="14" spans="1:5" ht="20.25" x14ac:dyDescent="0.3">
      <c r="A14" s="9" t="s">
        <v>17</v>
      </c>
      <c r="B14" s="7" t="s">
        <v>18</v>
      </c>
      <c r="C14" s="8">
        <f>C12/12/C13*1000</f>
        <v>103452.14629872974</v>
      </c>
      <c r="D14" s="8">
        <f t="shared" si="0"/>
        <v>103452.14629872974</v>
      </c>
      <c r="E14" s="8"/>
    </row>
    <row r="15" spans="1:5" ht="360.75" x14ac:dyDescent="0.3">
      <c r="A15" s="20" t="s">
        <v>20</v>
      </c>
      <c r="B15" s="7" t="s">
        <v>9</v>
      </c>
      <c r="C15" s="8">
        <v>6403</v>
      </c>
      <c r="D15" s="10">
        <f>C15/4</f>
        <v>1600.75</v>
      </c>
      <c r="E15" s="8"/>
    </row>
    <row r="16" spans="1:5" ht="20.25" x14ac:dyDescent="0.3">
      <c r="A16" s="9" t="s">
        <v>15</v>
      </c>
      <c r="B16" s="21" t="s">
        <v>16</v>
      </c>
      <c r="C16" s="19">
        <v>6.5</v>
      </c>
      <c r="D16" s="8">
        <f t="shared" si="0"/>
        <v>6.5</v>
      </c>
      <c r="E16" s="8"/>
    </row>
    <row r="17" spans="1:5" ht="20.25" x14ac:dyDescent="0.3">
      <c r="A17" s="9" t="s">
        <v>17</v>
      </c>
      <c r="B17" s="7" t="s">
        <v>18</v>
      </c>
      <c r="C17" s="8">
        <f>C15/C16/12*1000</f>
        <v>82089.743589743593</v>
      </c>
      <c r="D17" s="8">
        <f t="shared" si="0"/>
        <v>82089.743589743593</v>
      </c>
      <c r="E17" s="8"/>
    </row>
    <row r="18" spans="1:5" ht="25.5" x14ac:dyDescent="0.3">
      <c r="A18" s="22" t="s">
        <v>21</v>
      </c>
      <c r="B18" s="7" t="s">
        <v>9</v>
      </c>
      <c r="C18" s="8">
        <v>11593</v>
      </c>
      <c r="D18" s="10">
        <f>C18/4</f>
        <v>2898.25</v>
      </c>
      <c r="E18" s="8"/>
    </row>
    <row r="19" spans="1:5" ht="20.25" x14ac:dyDescent="0.3">
      <c r="A19" s="9" t="s">
        <v>15</v>
      </c>
      <c r="B19" s="21" t="s">
        <v>16</v>
      </c>
      <c r="C19" s="19">
        <v>19.5</v>
      </c>
      <c r="D19" s="8">
        <f t="shared" si="0"/>
        <v>19.5</v>
      </c>
      <c r="E19" s="8"/>
    </row>
    <row r="20" spans="1:5" ht="20.25" x14ac:dyDescent="0.3">
      <c r="A20" s="9" t="s">
        <v>17</v>
      </c>
      <c r="B20" s="7" t="s">
        <v>18</v>
      </c>
      <c r="C20" s="8">
        <f>C18/12/C19*1000</f>
        <v>49542.735042735047</v>
      </c>
      <c r="D20" s="8">
        <f t="shared" si="0"/>
        <v>49542.735042735047</v>
      </c>
      <c r="E20" s="8"/>
    </row>
    <row r="21" spans="1:5" ht="25.5" x14ac:dyDescent="0.3">
      <c r="A21" s="6" t="s">
        <v>22</v>
      </c>
      <c r="B21" s="7" t="s">
        <v>9</v>
      </c>
      <c r="C21" s="23">
        <v>5477</v>
      </c>
      <c r="D21" s="23">
        <f>C21/4</f>
        <v>1369.25</v>
      </c>
      <c r="E21" s="24"/>
    </row>
    <row r="22" spans="1:5" ht="63" customHeight="1" x14ac:dyDescent="0.3">
      <c r="A22" s="25" t="s">
        <v>23</v>
      </c>
      <c r="B22" s="7" t="s">
        <v>9</v>
      </c>
      <c r="C22" s="23">
        <v>5747</v>
      </c>
      <c r="D22" s="23">
        <f t="shared" ref="D22:D25" si="3">C22/4</f>
        <v>1436.75</v>
      </c>
      <c r="E22" s="24"/>
    </row>
    <row r="23" spans="1:5" ht="57.75" customHeight="1" x14ac:dyDescent="0.3">
      <c r="A23" s="25" t="s">
        <v>24</v>
      </c>
      <c r="B23" s="7" t="s">
        <v>9</v>
      </c>
      <c r="C23" s="23">
        <v>0</v>
      </c>
      <c r="D23" s="23">
        <f t="shared" si="3"/>
        <v>0</v>
      </c>
      <c r="E23" s="24"/>
    </row>
    <row r="24" spans="1:5" ht="55.5" customHeight="1" x14ac:dyDescent="0.3">
      <c r="A24" s="25" t="s">
        <v>25</v>
      </c>
      <c r="B24" s="7" t="s">
        <v>9</v>
      </c>
      <c r="C24" s="23">
        <v>108</v>
      </c>
      <c r="D24" s="23">
        <f t="shared" si="3"/>
        <v>27</v>
      </c>
      <c r="E24" s="24"/>
    </row>
    <row r="25" spans="1:5" ht="77.25" customHeight="1" x14ac:dyDescent="0.3">
      <c r="A25" s="25" t="s">
        <v>26</v>
      </c>
      <c r="B25" s="7" t="s">
        <v>9</v>
      </c>
      <c r="C25" s="23">
        <v>3524</v>
      </c>
      <c r="D25" s="23">
        <f t="shared" si="3"/>
        <v>881</v>
      </c>
      <c r="E25" s="24"/>
    </row>
  </sheetData>
  <mergeCells count="3">
    <mergeCell ref="A1:A2"/>
    <mergeCell ref="B1:B2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мектеп</dc:creator>
  <cp:lastModifiedBy>мектеп</cp:lastModifiedBy>
  <dcterms:created xsi:type="dcterms:W3CDTF">2019-04-08T14:13:21Z</dcterms:created>
  <dcterms:modified xsi:type="dcterms:W3CDTF">2019-04-08T14:15:53Z</dcterms:modified>
</cp:coreProperties>
</file>